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95" windowWidth="18120" windowHeight="7215"/>
  </bookViews>
  <sheets>
    <sheet name="хоз. НОВЫЕ ЦЕНЫ" sheetId="4" r:id="rId1"/>
  </sheets>
  <definedNames>
    <definedName name="_xlnm.Print_Area" localSheetId="0">'хоз. НОВЫЕ ЦЕНЫ'!$A$1:$G$30</definedName>
  </definedNames>
  <calcPr calcId="145621" fullPrecision="0"/>
</workbook>
</file>

<file path=xl/calcChain.xml><?xml version="1.0" encoding="utf-8"?>
<calcChain xmlns="http://schemas.openxmlformats.org/spreadsheetml/2006/main">
  <c r="G24" i="4" l="1"/>
  <c r="G16" i="4"/>
  <c r="E23" i="4"/>
  <c r="C23" i="4"/>
  <c r="G22" i="4"/>
  <c r="E22" i="4"/>
  <c r="C22" i="4"/>
  <c r="B22" i="4"/>
  <c r="E16" i="4"/>
  <c r="C16" i="4"/>
  <c r="B16" i="4"/>
  <c r="F21" i="4"/>
  <c r="G23" i="4" l="1"/>
  <c r="B23" i="4"/>
  <c r="F22" i="4"/>
  <c r="C26" i="4" l="1"/>
  <c r="F15" i="4" l="1"/>
  <c r="F16" i="4" s="1"/>
  <c r="F23" i="4" s="1"/>
</calcChain>
</file>

<file path=xl/sharedStrings.xml><?xml version="1.0" encoding="utf-8"?>
<sst xmlns="http://schemas.openxmlformats.org/spreadsheetml/2006/main" count="34" uniqueCount="27">
  <si>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</si>
  <si>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</si>
  <si>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</si>
  <si>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Кол-во ед. товара  </t>
  </si>
  <si>
    <t>Цена за ед. товара*</t>
  </si>
  <si>
    <t>Средняя цена, руб.</t>
  </si>
  <si>
    <t>Начальная (максимальная) цена, руб.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</si>
  <si>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</si>
  <si>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</si>
  <si>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</si>
  <si>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</si>
  <si>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</si>
  <si>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 xml:space="preserve">Наименование товара, </t>
  </si>
  <si>
    <t>тех. характеристики</t>
  </si>
  <si>
    <t>шт.</t>
  </si>
  <si>
    <t>Заместитель директора</t>
  </si>
  <si>
    <t>В.Ю. Овечкин</t>
  </si>
  <si>
    <t>ИТОГО начальная (максимальная) цена:</t>
  </si>
  <si>
    <t>терминалов IP телефонии</t>
  </si>
  <si>
    <t>Итого</t>
  </si>
  <si>
    <t>Терминал IP телефонии</t>
  </si>
  <si>
    <t>дисплей: монохромный;
количество поддерживаемых SIP-линий: ≥ 2 штука;
наличие модулей, портов и интерфейсов: порт Ethernet для подключения к АРМ;
наличие модулей, портов и интерфейсов: порт Ethernet для подключения к ЛВС;
наличие модулей, портов и интерфейсов: порт для подключения гарнитуры;
поддержка аудиокодеков: G.711A;
поддержка аудиокодеков: G.711U;
поддержка аудиокодеков: G.722;
поддержка аудиокодеков: G.729;
сетевые протоколы: IPv6, SIP;
сетевые функции: WEB-интерфейс управления;
сетевые функции: поддержка получения ip-адреса по протоколу DHCP;
сетевые функции: поддержка синхронизации даты и времени по протоколу NTP;
скорость портов Ethernet: ≥ 1000 Мегабит в секунду;
тип устройства: стационарный телефон;
функции устройства: громкая связь;
функции устройства: отключение микрофона;
функции устройства: отображение номера и имени вызывающего абонента;
функции устройства: переадресация вызова;
функции устройства: переадресация по занятости;
функции устройства: переадресация по неответу;
функции устройства: удержание вызова;
функции устройства: функция не беспокоить.
наличие в комплекте поставки блока питания: да;
наличие в комплекте поставки кабеля RJ-45 длиной не менее 3 м: да.</t>
  </si>
  <si>
    <t>Итого по поставщикам</t>
  </si>
  <si>
    <t xml:space="preserve">дисплей: монохромный;
количество поддерживаемых SIP-линий: ≥ 12 штук;
количество подключаемых консолей расширения: 1 штука;
наличие модулей, портов и интерфейсов: USB;
наличие модулей, портов и интерфейсов: порт Ethernet для подключения к АРМ;
наличие модулей, портов и интерфейсов: порт Ethernet для подключения к ЛВС;
наличие модулей, портов и интерфейсов: порт для подключения гарнитуры;
поддержка аудиокодеков: G.711A;
поддержка аудиокодеков: G.711U;
поддержка аудиокодеков: G.722;
поддержка аудиокодеков: G.729;
поддержка аудиокодеков: iLBC;
размер дисплея: ≥ 3,7 дюйм (25,4 мм);
сетевые протоколы: IPv6;
сетевые протоколы: SIP;
сетевые функции: WEB-интерфейс управления;
сетевые функции: поддержка получения ip-адреса по протоколу DHCP;
сетевые функции: поддержка синхронизации даты и времени по протоколу NTP;
скорость портов Ethernet: ≥ 1000 Мегабит в секунду;
тип устройства: стационарный телефон;
функции устройства: встроенные клавиши быстрого набора;
функции устройства: громкая связь;
функции устройства: отключение микрофона;
функции устройства: отображение номера и имени вызывающего абонента;
функции устройства: переадресация вызова;
функции устройства: переадресация по занятости;
функции устройства: переадресация по неответу;
функции устройства: поддержка подключения консолей расширения;
функции устройства: удержание вызова;
функции устройства: функция не беспокоить.
наличие в комплекте поставки блока питания: да;
наличие в комплекте поставки кабеля RJ-45 длиной не менее 3 м: да.
</t>
  </si>
  <si>
    <t>Сорок две тысячи двести девять рублей 02 копейки</t>
  </si>
  <si>
    <r>
      <rPr>
        <sz val="12"/>
        <color rgb="FF0000FF"/>
        <rFont val="Times New Roman"/>
        <family val="1"/>
        <charset val="204"/>
      </rPr>
      <t>1* - https://ylkrussia.ru/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https://www.citilink.ru/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https://www.dns-shop.ru/</t>
    </r>
  </si>
  <si>
    <t xml:space="preserve"> (ИКЗ - 24 38622019058862201001 0038 001 2630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</si>
</sst>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5" fillId="0" borderId="0" xfId="0" applyNumberFormat="1" applyFont="1" applyAlignment="1">
      <alignment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7" fillId="0" borderId="18" xfId="0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7"/>
  <sheetViews>
    <sheetView tabSelected="1" view="pageBreakPreview" zoomScale="90" zoomScaleNormal="100" zoomScaleSheetLayoutView="90" workbookViewId="0">
      <selection activeCell="A7" sqref="A7:G7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10.625" style="2" customWidth="1"/>
    <col min="4" max="4" width="8.125" style="2" customWidth="1"/>
    <col min="5" max="5" width="17.75" style="2" customWidth="1"/>
    <col min="6" max="6" width="20.12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55" t="s">
        <v>8</v>
      </c>
      <c r="G1" s="56"/>
    </row>
    <row r="2" spans="1:9" ht="15.75" x14ac:dyDescent="0.25">
      <c r="A2" s="11"/>
      <c r="B2" s="11"/>
      <c r="C2" s="11"/>
      <c r="D2" s="11"/>
      <c r="E2" s="55" t="s">
        <v>9</v>
      </c>
      <c r="F2" s="55"/>
      <c r="G2" s="55"/>
    </row>
    <row r="3" spans="1:9" ht="15.75" x14ac:dyDescent="0.25">
      <c r="A3" s="11"/>
      <c r="B3" s="11"/>
      <c r="C3" s="11"/>
      <c r="D3" s="11"/>
      <c r="E3" s="11"/>
      <c r="F3" s="55" t="s">
        <v>10</v>
      </c>
      <c r="G3" s="56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62" t="s">
        <v>11</v>
      </c>
      <c r="B5" s="62"/>
      <c r="C5" s="62"/>
      <c r="D5" s="62"/>
      <c r="E5" s="62"/>
      <c r="F5" s="62"/>
      <c r="G5" s="62"/>
      <c r="H5" s="1"/>
      <c r="I5" s="1"/>
    </row>
    <row r="6" spans="1:9" ht="15.75" x14ac:dyDescent="0.25">
      <c r="A6" s="61" t="s">
        <v>18</v>
      </c>
      <c r="B6" s="61"/>
      <c r="C6" s="61"/>
      <c r="D6" s="61"/>
      <c r="E6" s="61"/>
      <c r="F6" s="61"/>
      <c r="G6" s="61"/>
      <c r="H6" s="1"/>
      <c r="I6" s="1"/>
    </row>
    <row r="7" spans="1:9" ht="15.75" x14ac:dyDescent="0.25">
      <c r="A7" s="60" t="s">
        <v>26</v>
      </c>
      <c r="B7" s="60"/>
      <c r="C7" s="60"/>
      <c r="D7" s="60"/>
      <c r="E7" s="60"/>
      <c r="F7" s="60"/>
      <c r="G7" s="60"/>
      <c r="H7" s="8"/>
      <c r="I7" s="10"/>
    </row>
    <row r="8" spans="1:9" s="3" customFormat="1" ht="15.75" x14ac:dyDescent="0.25">
      <c r="A8" s="46" t="s">
        <v>0</v>
      </c>
      <c r="B8" s="46"/>
      <c r="C8" s="46"/>
      <c r="D8" s="46"/>
      <c r="E8" s="46"/>
      <c r="F8" s="46"/>
      <c r="G8" s="46"/>
      <c r="I8" s="9"/>
    </row>
    <row r="9" spans="1:9" ht="33.75" customHeight="1" x14ac:dyDescent="0.25">
      <c r="A9" s="57" t="s">
        <v>1</v>
      </c>
      <c r="B9" s="59" t="s">
        <v>2</v>
      </c>
      <c r="C9" s="59"/>
      <c r="D9" s="59"/>
      <c r="E9" s="59"/>
      <c r="F9" s="14" t="s">
        <v>5</v>
      </c>
      <c r="G9" s="14" t="s">
        <v>6</v>
      </c>
      <c r="H9" s="1"/>
      <c r="I9" s="1"/>
    </row>
    <row r="10" spans="1:9" ht="16.5" customHeight="1" x14ac:dyDescent="0.25">
      <c r="A10" s="58"/>
      <c r="B10" s="15">
        <v>1</v>
      </c>
      <c r="C10" s="59">
        <v>2</v>
      </c>
      <c r="D10" s="59"/>
      <c r="E10" s="15">
        <v>3</v>
      </c>
      <c r="F10" s="16"/>
      <c r="G10" s="16"/>
      <c r="H10" s="1"/>
      <c r="I10" s="1"/>
    </row>
    <row r="11" spans="1:9" ht="15.75" x14ac:dyDescent="0.25">
      <c r="A11" s="17" t="s">
        <v>12</v>
      </c>
      <c r="B11" s="50" t="s">
        <v>20</v>
      </c>
      <c r="C11" s="51"/>
      <c r="D11" s="51"/>
      <c r="E11" s="51"/>
      <c r="F11" s="52"/>
      <c r="G11" s="53"/>
      <c r="H11" s="1"/>
      <c r="I11" s="1"/>
    </row>
    <row r="12" spans="1:9" ht="191.25" customHeight="1" x14ac:dyDescent="0.25">
      <c r="A12" s="18" t="s">
        <v>13</v>
      </c>
      <c r="B12" s="38" t="s">
        <v>21</v>
      </c>
      <c r="C12" s="39"/>
      <c r="D12" s="39"/>
      <c r="E12" s="39"/>
      <c r="F12" s="40"/>
      <c r="G12" s="54"/>
      <c r="H12" s="1"/>
      <c r="I12" s="1"/>
    </row>
    <row r="13" spans="1:9" s="7" customFormat="1" ht="204" customHeight="1" x14ac:dyDescent="0.25">
      <c r="A13" s="19"/>
      <c r="B13" s="41"/>
      <c r="C13" s="42"/>
      <c r="D13" s="42"/>
      <c r="E13" s="42"/>
      <c r="F13" s="43"/>
      <c r="G13" s="20"/>
    </row>
    <row r="14" spans="1:9" ht="15.75" x14ac:dyDescent="0.25">
      <c r="A14" s="21" t="s">
        <v>3</v>
      </c>
      <c r="B14" s="22">
        <v>5</v>
      </c>
      <c r="C14" s="23" t="s">
        <v>14</v>
      </c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4</v>
      </c>
      <c r="B15" s="27">
        <v>5927</v>
      </c>
      <c r="C15" s="37">
        <v>5420</v>
      </c>
      <c r="D15" s="37"/>
      <c r="E15" s="28">
        <v>5899</v>
      </c>
      <c r="F15" s="29">
        <f>(B15+C15+E15)/3</f>
        <v>5748.67</v>
      </c>
      <c r="G15" s="29">
        <v>5748.67</v>
      </c>
      <c r="H15" s="1"/>
      <c r="I15" s="1"/>
    </row>
    <row r="16" spans="1:9" ht="17.25" customHeight="1" x14ac:dyDescent="0.25">
      <c r="A16" s="26" t="s">
        <v>19</v>
      </c>
      <c r="B16" s="36">
        <f>B15*B14</f>
        <v>29635</v>
      </c>
      <c r="C16" s="37">
        <f>C15*B14</f>
        <v>27100</v>
      </c>
      <c r="D16" s="37"/>
      <c r="E16" s="28">
        <f>E15*B14</f>
        <v>29495</v>
      </c>
      <c r="F16" s="29">
        <f>F15*B14</f>
        <v>28743.35</v>
      </c>
      <c r="G16" s="29">
        <f>G15*B14</f>
        <v>28743.35</v>
      </c>
      <c r="H16" s="1"/>
      <c r="I16" s="1"/>
    </row>
    <row r="17" spans="1:10" ht="15.75" x14ac:dyDescent="0.25">
      <c r="A17" s="17" t="s">
        <v>12</v>
      </c>
      <c r="B17" s="50" t="s">
        <v>20</v>
      </c>
      <c r="C17" s="51"/>
      <c r="D17" s="51"/>
      <c r="E17" s="51"/>
      <c r="F17" s="52"/>
      <c r="G17" s="53"/>
      <c r="H17" s="1"/>
      <c r="I17" s="1"/>
    </row>
    <row r="18" spans="1:10" ht="191.25" customHeight="1" x14ac:dyDescent="0.25">
      <c r="A18" s="18" t="s">
        <v>13</v>
      </c>
      <c r="B18" s="38" t="s">
        <v>23</v>
      </c>
      <c r="C18" s="39"/>
      <c r="D18" s="39"/>
      <c r="E18" s="39"/>
      <c r="F18" s="40"/>
      <c r="G18" s="54"/>
      <c r="H18" s="1"/>
      <c r="I18" s="1"/>
    </row>
    <row r="19" spans="1:10" s="7" customFormat="1" ht="317.25" customHeight="1" x14ac:dyDescent="0.25">
      <c r="A19" s="19"/>
      <c r="B19" s="41"/>
      <c r="C19" s="42"/>
      <c r="D19" s="42"/>
      <c r="E19" s="42"/>
      <c r="F19" s="43"/>
      <c r="G19" s="20"/>
    </row>
    <row r="20" spans="1:10" ht="15.75" x14ac:dyDescent="0.25">
      <c r="A20" s="21" t="s">
        <v>3</v>
      </c>
      <c r="B20" s="22">
        <v>1</v>
      </c>
      <c r="C20" s="23" t="s">
        <v>14</v>
      </c>
      <c r="D20" s="23"/>
      <c r="E20" s="23"/>
      <c r="F20" s="24"/>
      <c r="G20" s="25"/>
      <c r="H20" s="1"/>
      <c r="I20" s="1"/>
    </row>
    <row r="21" spans="1:10" ht="17.25" customHeight="1" x14ac:dyDescent="0.25">
      <c r="A21" s="26" t="s">
        <v>4</v>
      </c>
      <c r="B21" s="36">
        <v>13358</v>
      </c>
      <c r="C21" s="37">
        <v>13140</v>
      </c>
      <c r="D21" s="37"/>
      <c r="E21" s="28">
        <v>13899</v>
      </c>
      <c r="F21" s="29">
        <f>(B21+C21+E21)/3</f>
        <v>13465.67</v>
      </c>
      <c r="G21" s="29">
        <v>13465.67</v>
      </c>
      <c r="H21" s="1"/>
      <c r="I21" s="1"/>
    </row>
    <row r="22" spans="1:10" ht="17.25" customHeight="1" x14ac:dyDescent="0.25">
      <c r="A22" s="26" t="s">
        <v>19</v>
      </c>
      <c r="B22" s="36">
        <f>B21</f>
        <v>13358</v>
      </c>
      <c r="C22" s="37">
        <f>C21</f>
        <v>13140</v>
      </c>
      <c r="D22" s="37"/>
      <c r="E22" s="28">
        <f>E21</f>
        <v>13899</v>
      </c>
      <c r="F22" s="29">
        <f>(B22+C22+E22)/3</f>
        <v>13465.67</v>
      </c>
      <c r="G22" s="29">
        <f>G21</f>
        <v>13465.67</v>
      </c>
      <c r="H22" s="1"/>
      <c r="I22" s="1"/>
    </row>
    <row r="23" spans="1:10" ht="17.25" customHeight="1" x14ac:dyDescent="0.25">
      <c r="A23" s="26" t="s">
        <v>22</v>
      </c>
      <c r="B23" s="36">
        <f>B22+B16</f>
        <v>42993</v>
      </c>
      <c r="C23" s="37">
        <f>C22+C16</f>
        <v>40240</v>
      </c>
      <c r="D23" s="37"/>
      <c r="E23" s="28">
        <f>E22+E16</f>
        <v>43394</v>
      </c>
      <c r="F23" s="29">
        <f>F22+F16</f>
        <v>42209.02</v>
      </c>
      <c r="G23" s="29">
        <f>G22+G16</f>
        <v>42209.02</v>
      </c>
      <c r="H23" s="1"/>
      <c r="I23" s="1"/>
    </row>
    <row r="24" spans="1:10" ht="17.25" customHeight="1" x14ac:dyDescent="0.25">
      <c r="A24" s="47" t="s">
        <v>17</v>
      </c>
      <c r="B24" s="48"/>
      <c r="C24" s="48"/>
      <c r="D24" s="48"/>
      <c r="E24" s="48"/>
      <c r="F24" s="49"/>
      <c r="G24" s="30">
        <f>G23</f>
        <v>42209.02</v>
      </c>
      <c r="H24" s="1"/>
      <c r="I24" s="4"/>
      <c r="J24" s="4"/>
    </row>
    <row r="25" spans="1:10" ht="15.75" x14ac:dyDescent="0.25">
      <c r="A25" s="11"/>
      <c r="B25" s="11"/>
      <c r="C25" s="11"/>
      <c r="D25" s="11"/>
      <c r="E25" s="11"/>
      <c r="F25" s="31"/>
      <c r="G25" s="31"/>
      <c r="H25" s="1"/>
      <c r="I25" s="1"/>
    </row>
    <row r="26" spans="1:10" ht="19.5" customHeight="1" x14ac:dyDescent="0.25">
      <c r="A26" s="45" t="s">
        <v>7</v>
      </c>
      <c r="B26" s="45"/>
      <c r="C26" s="35">
        <f>G24</f>
        <v>42209.02</v>
      </c>
      <c r="D26" s="45" t="s">
        <v>24</v>
      </c>
      <c r="E26" s="45"/>
      <c r="F26" s="45"/>
      <c r="G26" s="45"/>
      <c r="I26" s="1"/>
    </row>
    <row r="27" spans="1:10" ht="50.25" customHeight="1" x14ac:dyDescent="0.25">
      <c r="A27" s="44" t="s">
        <v>25</v>
      </c>
      <c r="B27" s="44"/>
      <c r="C27" s="32"/>
      <c r="D27" s="32"/>
      <c r="E27" s="32"/>
      <c r="F27" s="32"/>
      <c r="G27" s="32"/>
      <c r="I27" s="1"/>
    </row>
    <row r="28" spans="1:10" ht="15.75" x14ac:dyDescent="0.25">
      <c r="A28" s="32"/>
      <c r="C28" s="32"/>
      <c r="D28" s="32"/>
      <c r="E28" s="32"/>
      <c r="F28" s="32"/>
      <c r="G28" s="32"/>
      <c r="I28" s="1"/>
    </row>
    <row r="29" spans="1:10" ht="15.75" x14ac:dyDescent="0.25">
      <c r="B29" s="32"/>
      <c r="C29" s="32"/>
      <c r="D29" s="32"/>
      <c r="E29" s="32"/>
      <c r="F29" s="32"/>
      <c r="G29" s="32"/>
      <c r="H29" s="1"/>
      <c r="I29" s="1"/>
    </row>
    <row r="30" spans="1:10" ht="15.75" x14ac:dyDescent="0.25">
      <c r="B30" s="33" t="s">
        <v>15</v>
      </c>
      <c r="C30" s="34"/>
      <c r="D30" s="34"/>
      <c r="E30" s="34"/>
      <c r="F30" s="34" t="s">
        <v>16</v>
      </c>
      <c r="G30" s="11"/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H35" s="1"/>
      <c r="I35" s="1"/>
    </row>
    <row r="36" spans="1:9" x14ac:dyDescent="0.25">
      <c r="H36" s="1"/>
      <c r="I36" s="1"/>
    </row>
    <row r="37" spans="1:9" x14ac:dyDescent="0.25">
      <c r="H37" s="1"/>
      <c r="I37" s="1"/>
    </row>
    <row r="38" spans="1:9" x14ac:dyDescent="0.25">
      <c r="H38" s="1"/>
      <c r="I38" s="1"/>
    </row>
    <row r="39" spans="1:9" x14ac:dyDescent="0.25">
      <c r="H39" s="1"/>
      <c r="I39" s="1"/>
    </row>
    <row r="40" spans="1:9" x14ac:dyDescent="0.25"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4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</sheetData>
  <mergeCells count="25"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A5:G5"/>
    <mergeCell ref="C15:D15"/>
    <mergeCell ref="B12:F13"/>
    <mergeCell ref="A27:B27"/>
    <mergeCell ref="A26:B26"/>
    <mergeCell ref="A8:G8"/>
    <mergeCell ref="D26:G26"/>
    <mergeCell ref="A24:F24"/>
    <mergeCell ref="C16:D16"/>
    <mergeCell ref="B17:F17"/>
    <mergeCell ref="G17:G18"/>
    <mergeCell ref="B18:F19"/>
    <mergeCell ref="C21:D21"/>
    <mergeCell ref="C22:D22"/>
    <mergeCell ref="C23:D23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Петрова Наталья Викторовна</cp:lastModifiedBy>
  <cp:lastPrinted>2024-11-08T05:13:45Z</cp:lastPrinted>
  <dcterms:created xsi:type="dcterms:W3CDTF">2016-03-22T05:41:53Z</dcterms:created>
  <dcterms:modified xsi:type="dcterms:W3CDTF">2024-11-08T05:13:55Z</dcterms:modified>
</cp:coreProperties>
</file>